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0.0.21\情報系←→基幹系（受け渡しフォルダ）\078子育て支援課共有_情報系←→基幹系\（２）保育班関係\こども誰でも通園制度\６_認可要綱\★一部改正（R8.4.1施行）\様式\"/>
    </mc:Choice>
  </mc:AlternateContent>
  <bookViews>
    <workbookView xWindow="0" yWindow="0" windowWidth="20490" windowHeight="7815"/>
  </bookViews>
  <sheets>
    <sheet name="参考様式②-1乳児等通園支援事業 実施計画書（一般型用）" sheetId="1" r:id="rId1"/>
    <sheet name="Sheet1" sheetId="2" r:id="rId2"/>
  </sheets>
  <definedNames>
    <definedName name="_xlnm.Print_Area" localSheetId="0">'参考様式②-1乳児等通園支援事業 実施計画書（一般型用）'!$A$1:$R$96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1" l="1"/>
  <c r="L34" i="1"/>
  <c r="J34" i="1"/>
  <c r="L12" i="1"/>
  <c r="P56" i="1"/>
  <c r="P55" i="1"/>
  <c r="P54" i="1"/>
  <c r="N56" i="1"/>
  <c r="N55" i="1"/>
  <c r="N54" i="1"/>
  <c r="J56" i="1"/>
  <c r="J55" i="1"/>
  <c r="J54" i="1"/>
  <c r="L47" i="1"/>
  <c r="N46" i="1"/>
  <c r="J46" i="1" s="1"/>
  <c r="L46" i="1" s="1"/>
  <c r="N47" i="1"/>
  <c r="J47" i="1" s="1"/>
  <c r="N45" i="1"/>
  <c r="J45" i="1" s="1"/>
  <c r="L45" i="1" s="1"/>
  <c r="N34" i="1" l="1"/>
</calcChain>
</file>

<file path=xl/sharedStrings.xml><?xml version="1.0" encoding="utf-8"?>
<sst xmlns="http://schemas.openxmlformats.org/spreadsheetml/2006/main" count="140" uniqueCount="115">
  <si>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</si>
  <si>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</si>
  <si>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</si>
  <si>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</si>
  <si>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</si>
  <si>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</si>
  <si>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</si>
  <si>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</si>
  <si>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利用料金（1時間当たり）</t>
    <rPh sb="0" eb="4">
      <t>リヨウリョウキン</t>
    </rPh>
    <rPh sb="6" eb="9">
      <t>ジカンア</t>
    </rPh>
    <phoneticPr fontId="7"/>
  </si>
  <si>
    <t>円</t>
  </si>
  <si>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</si>
  <si>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</si>
  <si>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</si>
  <si>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</si>
  <si>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</si>
  <si>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</si>
  <si>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</si>
  <si>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</si>
  <si>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</si>
  <si>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</si>
  <si>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</si>
  <si>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</si>
  <si>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</si>
  <si>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</si>
  <si>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</si>
  <si>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</si>
  <si>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</si>
  <si>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</si>
  <si>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</si>
  <si>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</si>
  <si>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専従者数</t>
    <rPh sb="0" eb="2">
      <t>センジュウ</t>
    </rPh>
    <rPh sb="2" eb="3">
      <t>シャ</t>
    </rPh>
    <rPh sb="3" eb="4">
      <t>スウ</t>
    </rPh>
    <phoneticPr fontId="7"/>
  </si>
  <si>
    <t>（３）職務内容</t>
    <rPh sb="3" eb="7">
      <t>ショクムナイヨウ</t>
    </rPh>
    <phoneticPr fontId="7"/>
  </si>
  <si>
    <t>（各室の面積）※平面図を添付してください</t>
    <rPh sb="1" eb="3">
      <t>カクシツ</t>
    </rPh>
    <rPh sb="4" eb="6">
      <t>メンセキ</t>
    </rPh>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</si>
  <si>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</si>
  <si>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</si>
  <si>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</si>
  <si>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</si>
  <si>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</si>
  <si>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</si>
  <si>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</si>
  <si>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</si>
  <si>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</si>
  <si>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</si>
  <si>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</si>
  <si>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</si>
  <si>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</si>
  <si>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</si>
  <si>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</si>
  <si>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</si>
  <si>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</si>
  <si>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</si>
  <si>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</si>
  <si>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</si>
  <si>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</si>
  <si>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</si>
  <si>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</si>
  <si>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</si>
  <si>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</si>
  <si>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</si>
  <si>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</si>
  <si>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</si>
  <si>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</si>
  <si>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</si>
  <si>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</si>
  <si>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</si>
  <si>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</si>
  <si>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</si>
  <si>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</si>
  <si>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</si>
  <si>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</si>
  <si>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</si>
  <si>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</si>
  <si>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</si>
  <si>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</si>
  <si>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</si>
  <si>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</si>
  <si>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</si>
  <si>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（３）利用者又はその家族からの苦情を処理するために講ずる措置の概要（運営規程に規定されている場合は省略可）</t>
    <rPh sb="3" eb="6">
      <t>リヨウシャ</t>
    </rPh>
    <rPh sb="6" eb="7">
      <t>マタ</t>
    </rPh>
    <rPh sb="10" eb="12">
      <t>カゾク</t>
    </rPh>
    <rPh sb="15" eb="17">
      <t>クジョウ</t>
    </rPh>
    <rPh sb="18" eb="20">
      <t>ショリ</t>
    </rPh>
    <rPh sb="25" eb="26">
      <t>コウ</t>
    </rPh>
    <rPh sb="28" eb="30">
      <t>ソチ</t>
    </rPh>
    <rPh sb="31" eb="33">
      <t>ガイヨウ</t>
    </rPh>
    <phoneticPr fontId="7"/>
  </si>
  <si>
    <t>専用室①</t>
    <rPh sb="0" eb="2">
      <t>センヨウ</t>
    </rPh>
    <rPh sb="2" eb="3">
      <t>シツ</t>
    </rPh>
    <phoneticPr fontId="7"/>
  </si>
  <si>
    <t>0歳児</t>
    <rPh sb="1" eb="3">
      <t>サイジ</t>
    </rPh>
    <phoneticPr fontId="7"/>
  </si>
  <si>
    <t>1歳児</t>
    <rPh sb="1" eb="3">
      <t>サイジ</t>
    </rPh>
    <phoneticPr fontId="7"/>
  </si>
  <si>
    <t>2歳児</t>
    <rPh sb="1" eb="3">
      <t>サイジ</t>
    </rPh>
    <phoneticPr fontId="7"/>
  </si>
  <si>
    <t>合計</t>
    <rPh sb="0" eb="2">
      <t>ゴウケイ</t>
    </rPh>
    <phoneticPr fontId="7"/>
  </si>
  <si>
    <t>基準面積</t>
    <rPh sb="0" eb="2">
      <t>キジュン</t>
    </rPh>
    <rPh sb="2" eb="4">
      <t>メンセキ</t>
    </rPh>
    <phoneticPr fontId="7"/>
  </si>
  <si>
    <t>専用室②</t>
    <rPh sb="0" eb="2">
      <t>センヨウ</t>
    </rPh>
    <rPh sb="2" eb="3">
      <t>シツ</t>
    </rPh>
    <phoneticPr fontId="7"/>
  </si>
  <si>
    <t>（１）専用室</t>
    <rPh sb="3" eb="6">
      <t>センヨウシツ</t>
    </rPh>
    <phoneticPr fontId="9"/>
  </si>
  <si>
    <t>乳児等通園支援事業</t>
    <rPh sb="0" eb="2">
      <t>ニュウジ</t>
    </rPh>
    <rPh sb="2" eb="3">
      <t>トウ</t>
    </rPh>
    <rPh sb="3" eb="5">
      <t>ツウエン</t>
    </rPh>
    <rPh sb="5" eb="7">
      <t>シエン</t>
    </rPh>
    <rPh sb="7" eb="9">
      <t>ジギョウ</t>
    </rPh>
    <phoneticPr fontId="7"/>
  </si>
  <si>
    <t>保育室の面積</t>
    <rPh sb="0" eb="3">
      <t>ホイクシツ</t>
    </rPh>
    <rPh sb="4" eb="5">
      <t>メン</t>
    </rPh>
    <rPh sb="5" eb="6">
      <t>セキ</t>
    </rPh>
    <phoneticPr fontId="7"/>
  </si>
  <si>
    <t>（２）在園児合同室</t>
    <rPh sb="3" eb="5">
      <t>ザイエン</t>
    </rPh>
    <rPh sb="5" eb="6">
      <t>ジ</t>
    </rPh>
    <rPh sb="6" eb="8">
      <t>ゴウドウ</t>
    </rPh>
    <rPh sb="8" eb="9">
      <t>シツ</t>
    </rPh>
    <phoneticPr fontId="9"/>
  </si>
  <si>
    <t>合同室①</t>
    <rPh sb="0" eb="2">
      <t>ゴウドウ</t>
    </rPh>
    <rPh sb="2" eb="3">
      <t>シツ</t>
    </rPh>
    <phoneticPr fontId="7"/>
  </si>
  <si>
    <t>合同室②</t>
    <rPh sb="0" eb="2">
      <t>ゴウドウ</t>
    </rPh>
    <rPh sb="2" eb="3">
      <t>シツ</t>
    </rPh>
    <phoneticPr fontId="7"/>
  </si>
  <si>
    <t>専用室③</t>
    <rPh sb="0" eb="2">
      <t>センヨウ</t>
    </rPh>
    <rPh sb="2" eb="3">
      <t>シツ</t>
    </rPh>
    <phoneticPr fontId="7"/>
  </si>
  <si>
    <t>合同室③</t>
    <rPh sb="0" eb="2">
      <t>ゴウドウ</t>
    </rPh>
    <rPh sb="2" eb="3">
      <t>シツ</t>
    </rPh>
    <phoneticPr fontId="7"/>
  </si>
  <si>
    <t>0・1歳児</t>
    <rPh sb="3" eb="5">
      <t>サイジ</t>
    </rPh>
    <phoneticPr fontId="7"/>
  </si>
  <si>
    <t>2～5歳児</t>
    <rPh sb="3" eb="5">
      <t>サイジ</t>
    </rPh>
    <phoneticPr fontId="7"/>
  </si>
  <si>
    <t>在園児</t>
    <rPh sb="0" eb="2">
      <t>ザイエン</t>
    </rPh>
    <rPh sb="2" eb="3">
      <t>ジ</t>
    </rPh>
    <phoneticPr fontId="7"/>
  </si>
  <si>
    <t>面積基準ﾁｪｯｸ</t>
    <rPh sb="0" eb="2">
      <t>メンセキ</t>
    </rPh>
    <rPh sb="2" eb="4">
      <t>キジュン</t>
    </rPh>
    <phoneticPr fontId="7"/>
  </si>
  <si>
    <t>※  0・1歳児＝3.3㎡／人  2歳児＝1.98㎡／人</t>
    <rPh sb="6" eb="8">
      <t>サイジ</t>
    </rPh>
    <rPh sb="14" eb="15">
      <t>ニン</t>
    </rPh>
    <rPh sb="18" eb="20">
      <t>サイジ</t>
    </rPh>
    <rPh sb="27" eb="28">
      <t>ニン</t>
    </rPh>
    <phoneticPr fontId="7"/>
  </si>
  <si>
    <t>※  0・1歳児＝3.3㎡／人  2～5歳児＝1.98㎡／人</t>
    <rPh sb="6" eb="8">
      <t>サイジ</t>
    </rPh>
    <rPh sb="14" eb="15">
      <t>ニン</t>
    </rPh>
    <rPh sb="20" eb="22">
      <t>サイジ</t>
    </rPh>
    <rPh sb="29" eb="30">
      <t>ニン</t>
    </rPh>
    <phoneticPr fontId="7"/>
  </si>
  <si>
    <t>定      員</t>
    <rPh sb="0" eb="1">
      <t>テイ</t>
    </rPh>
    <rPh sb="7" eb="8">
      <t>イン</t>
    </rPh>
    <phoneticPr fontId="7"/>
  </si>
  <si>
    <t>（６）事業開始予定日</t>
    <rPh sb="3" eb="5">
      <t>ジギョウ</t>
    </rPh>
    <rPh sb="5" eb="7">
      <t>カイシ</t>
    </rPh>
    <rPh sb="7" eb="9">
      <t>ヨテイ</t>
    </rPh>
    <rPh sb="9" eb="10">
      <t>ビ</t>
    </rPh>
    <phoneticPr fontId="7"/>
  </si>
  <si>
    <t>（７）提供日・時間・提供を行わない日</t>
    <rPh sb="3" eb="5">
      <t>テイキョウ</t>
    </rPh>
    <rPh sb="5" eb="6">
      <t>ニチ</t>
    </rPh>
    <rPh sb="7" eb="9">
      <t>ジカン</t>
    </rPh>
    <rPh sb="10" eb="12">
      <t>テイキョウ</t>
    </rPh>
    <rPh sb="13" eb="14">
      <t>オコナ</t>
    </rPh>
    <rPh sb="17" eb="18">
      <t>ヒ</t>
    </rPh>
    <phoneticPr fontId="7"/>
  </si>
  <si>
    <t>（８）利用料</t>
    <rPh sb="3" eb="6">
      <t>リヨウリョウ</t>
    </rPh>
    <phoneticPr fontId="7"/>
  </si>
  <si>
    <t>（９）キャンセル料</t>
    <rPh sb="8" eb="9">
      <t>リョウ</t>
    </rPh>
    <phoneticPr fontId="7"/>
  </si>
  <si>
    <t>（１０）給食・おやつ</t>
    <phoneticPr fontId="7"/>
  </si>
  <si>
    <t>（１１）その他費用</t>
    <phoneticPr fontId="7"/>
  </si>
  <si>
    <t>（５）利用定員</t>
    <rPh sb="3" eb="5">
      <t>リヨウ</t>
    </rPh>
    <rPh sb="5" eb="7">
      <t>テイイン</t>
    </rPh>
    <phoneticPr fontId="7"/>
  </si>
  <si>
    <t>合計</t>
    <rPh sb="0" eb="2">
      <t>ゴウケイ</t>
    </rPh>
    <phoneticPr fontId="9"/>
  </si>
  <si>
    <t>０歳児</t>
    <rPh sb="1" eb="2">
      <t>サイ</t>
    </rPh>
    <rPh sb="2" eb="3">
      <t>ジ</t>
    </rPh>
    <phoneticPr fontId="9"/>
  </si>
  <si>
    <t>１･2歳児</t>
    <rPh sb="3" eb="4">
      <t>サイ</t>
    </rPh>
    <rPh sb="4" eb="5">
      <t>ジ</t>
    </rPh>
    <phoneticPr fontId="9"/>
  </si>
  <si>
    <t>配置基準ﾁｪｯｸ</t>
    <rPh sb="0" eb="2">
      <t>ハイチ</t>
    </rPh>
    <rPh sb="2" eb="4">
      <t>キジュン</t>
    </rPh>
    <phoneticPr fontId="9"/>
  </si>
  <si>
    <t>設置階</t>
    <rPh sb="0" eb="2">
      <t>セッチ</t>
    </rPh>
    <rPh sb="2" eb="3">
      <t>カイ</t>
    </rPh>
    <phoneticPr fontId="7"/>
  </si>
  <si>
    <t>（配置基準の職員数）</t>
    <rPh sb="1" eb="3">
      <t>ハイチ</t>
    </rPh>
    <rPh sb="3" eb="5">
      <t>キジュン</t>
    </rPh>
    <rPh sb="6" eb="9">
      <t>ショクインスウ</t>
    </rPh>
    <phoneticPr fontId="7"/>
  </si>
  <si>
    <t>３　施設設備状況調書</t>
    <rPh sb="2" eb="4">
      <t>シセツ</t>
    </rPh>
    <rPh sb="4" eb="6">
      <t>セツビ</t>
    </rPh>
    <rPh sb="6" eb="8">
      <t>ジョウキョウ</t>
    </rPh>
    <rPh sb="8" eb="10">
      <t>チョウショ</t>
    </rPh>
    <phoneticPr fontId="7"/>
  </si>
  <si>
    <t>４食事の提供に関する調書（給食を実施している場合のみ記入）</t>
    <rPh sb="1" eb="3">
      <t>ショクジ</t>
    </rPh>
    <rPh sb="4" eb="6">
      <t>テイキョウ</t>
    </rPh>
    <rPh sb="7" eb="8">
      <t>カン</t>
    </rPh>
    <rPh sb="10" eb="12">
      <t>チョウショ</t>
    </rPh>
    <rPh sb="13" eb="15">
      <t>キュウショク</t>
    </rPh>
    <rPh sb="16" eb="18">
      <t>ジッシ</t>
    </rPh>
    <rPh sb="22" eb="24">
      <t>バアイ</t>
    </rPh>
    <rPh sb="26" eb="28">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</si>
</sst>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0_ &quot;人&quot;"/>
  </numFmts>
  <fonts count="1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0"/>
      <name val="BIZ UDP明朝 Medium"/>
      <family val="1"/>
      <charset val="128"/>
    </font>
    <font>
      <sz val="9"/>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3">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0" fontId="8" fillId="2" borderId="2" xfId="2" applyFont="1" applyFill="1" applyBorder="1" applyAlignment="1">
      <alignment horizontal="center" vertical="center"/>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79" fontId="13" fillId="0" borderId="0" xfId="2" applyNumberFormat="1" applyFont="1" applyAlignment="1">
      <alignment vertical="center"/>
    </xf>
    <xf numFmtId="182" fontId="8" fillId="2" borderId="2" xfId="2" applyNumberFormat="1" applyFont="1" applyFill="1" applyBorder="1" applyAlignment="1" applyProtection="1">
      <alignment horizontal="center" vertical="center" wrapText="1"/>
      <protection locked="0"/>
    </xf>
    <xf numFmtId="180" fontId="8" fillId="0" borderId="13" xfId="2" applyNumberFormat="1" applyFont="1" applyBorder="1" applyAlignment="1" applyProtection="1">
      <alignment horizontal="center" vertical="center" wrapText="1"/>
      <protection locked="0"/>
    </xf>
    <xf numFmtId="0" fontId="8" fillId="0" borderId="0" xfId="2" applyFont="1" applyFill="1" applyBorder="1" applyAlignment="1" applyProtection="1">
      <alignment horizontal="center" vertical="center" wrapTex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180" fontId="8" fillId="2" borderId="10" xfId="0" applyNumberFormat="1" applyFont="1" applyFill="1" applyBorder="1" applyAlignment="1">
      <alignment horizontal="center" vertical="center"/>
    </xf>
    <xf numFmtId="180" fontId="8" fillId="2" borderId="12" xfId="0" applyNumberFormat="1" applyFont="1" applyFill="1" applyBorder="1" applyAlignment="1">
      <alignment horizontal="center" vertical="center"/>
    </xf>
    <xf numFmtId="0" fontId="8" fillId="0" borderId="0" xfId="2" applyFont="1" applyFill="1" applyBorder="1" applyAlignment="1" applyProtection="1">
      <alignment horizontal="center" vertical="center" wrapText="1"/>
      <protection locked="0"/>
    </xf>
    <xf numFmtId="0" fontId="3" fillId="0" borderId="2" xfId="2" applyFont="1" applyFill="1" applyBorder="1" applyAlignment="1">
      <alignment horizontal="center" vertical="center"/>
    </xf>
    <xf numFmtId="182" fontId="3" fillId="0" borderId="2" xfId="2" applyNumberFormat="1"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82" fontId="3" fillId="0" borderId="18" xfId="0" applyNumberFormat="1" applyFont="1" applyFill="1" applyBorder="1" applyAlignment="1">
      <alignment horizontal="center" vertical="center"/>
    </xf>
    <xf numFmtId="182" fontId="3" fillId="0" borderId="19" xfId="0" applyNumberFormat="1" applyFont="1" applyFill="1" applyBorder="1" applyAlignment="1">
      <alignment horizontal="center" vertical="center"/>
    </xf>
    <xf numFmtId="183" fontId="3" fillId="0" borderId="18" xfId="0" applyNumberFormat="1" applyFont="1" applyFill="1" applyBorder="1" applyAlignment="1">
      <alignment horizontal="center" vertical="center"/>
    </xf>
    <xf numFmtId="183" fontId="3" fillId="0" borderId="19" xfId="0" applyNumberFormat="1" applyFont="1" applyFill="1" applyBorder="1" applyAlignment="1">
      <alignment horizontal="center" vertical="center"/>
    </xf>
    <xf numFmtId="182" fontId="3" fillId="0" borderId="18" xfId="0" applyNumberFormat="1" applyFont="1" applyFill="1" applyBorder="1" applyAlignment="1">
      <alignment horizontal="left" vertical="center" wrapText="1"/>
    </xf>
    <xf numFmtId="182" fontId="3" fillId="0" borderId="19" xfId="0" applyNumberFormat="1" applyFont="1" applyFill="1" applyBorder="1" applyAlignment="1">
      <alignment horizontal="left" vertical="center" wrapText="1"/>
    </xf>
    <xf numFmtId="0" fontId="3" fillId="0" borderId="0" xfId="2" applyFont="1" applyAlignment="1">
      <alignment horizontal="left" vertical="center"/>
    </xf>
    <xf numFmtId="182" fontId="3" fillId="2"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81" fontId="3" fillId="0" borderId="5" xfId="2" applyNumberFormat="1" applyFont="1" applyBorder="1" applyAlignment="1">
      <alignment horizontal="left" vertical="center" shrinkToFit="1"/>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79" fontId="3" fillId="0" borderId="2" xfId="2" applyNumberFormat="1" applyFont="1" applyBorder="1" applyAlignment="1">
      <alignment horizontal="center" vertical="center"/>
    </xf>
    <xf numFmtId="180" fontId="3" fillId="0" borderId="2" xfId="0" applyNumberFormat="1" applyFont="1" applyBorder="1" applyAlignment="1">
      <alignment horizontal="left" vertical="center" wrapText="1"/>
    </xf>
    <xf numFmtId="179" fontId="3" fillId="0" borderId="2" xfId="2" applyNumberFormat="1" applyFont="1" applyBorder="1" applyAlignment="1">
      <alignment horizontal="left" vertical="center" wrapText="1"/>
    </xf>
    <xf numFmtId="180" fontId="8" fillId="0" borderId="2" xfId="2" applyNumberFormat="1" applyFont="1" applyBorder="1" applyAlignment="1" applyProtection="1">
      <alignment horizontal="center" vertical="center" wrapText="1"/>
      <protection locked="0"/>
    </xf>
    <xf numFmtId="180" fontId="8" fillId="0" borderId="11" xfId="2" applyNumberFormat="1" applyFont="1" applyBorder="1" applyAlignment="1" applyProtection="1">
      <alignment horizontal="center" vertical="center" wrapText="1"/>
      <protection locked="0"/>
    </xf>
    <xf numFmtId="180" fontId="3" fillId="0" borderId="10" xfId="0" applyNumberFormat="1" applyFont="1" applyBorder="1" applyAlignment="1">
      <alignment horizontal="center" vertical="center"/>
    </xf>
    <xf numFmtId="180" fontId="3" fillId="0" borderId="12" xfId="0" applyNumberFormat="1" applyFont="1" applyBorder="1" applyAlignment="1">
      <alignment horizontal="center" vertical="center"/>
    </xf>
    <xf numFmtId="177" fontId="8" fillId="0" borderId="4" xfId="2" applyNumberFormat="1" applyFont="1" applyBorder="1" applyAlignment="1">
      <alignment horizontal="center" vertical="center" wrapText="1"/>
    </xf>
    <xf numFmtId="177" fontId="8" fillId="0" borderId="6" xfId="2" applyNumberFormat="1" applyFont="1" applyBorder="1" applyAlignment="1">
      <alignment horizontal="center" vertical="center" wrapText="1"/>
    </xf>
    <xf numFmtId="177" fontId="8" fillId="0" borderId="3" xfId="2" applyNumberFormat="1" applyFont="1" applyBorder="1" applyAlignment="1">
      <alignment horizontal="center" vertical="center" wrapText="1"/>
    </xf>
    <xf numFmtId="177" fontId="8" fillId="0" borderId="1" xfId="2" applyNumberFormat="1" applyFont="1" applyBorder="1" applyAlignment="1">
      <alignment horizontal="center" vertical="center" wrapText="1"/>
    </xf>
    <xf numFmtId="177" fontId="8" fillId="0" borderId="7" xfId="2" applyNumberFormat="1" applyFont="1" applyBorder="1" applyAlignment="1">
      <alignment horizontal="center" vertical="center" wrapText="1"/>
    </xf>
    <xf numFmtId="177" fontId="8" fillId="0" borderId="9" xfId="2" applyNumberFormat="1" applyFont="1" applyBorder="1" applyAlignment="1">
      <alignment horizontal="center" vertical="center" wrapText="1"/>
    </xf>
    <xf numFmtId="177" fontId="8" fillId="0" borderId="2" xfId="2" applyNumberFormat="1" applyFont="1" applyBorder="1" applyAlignment="1">
      <alignment horizontal="center" vertical="center" wrapText="1"/>
    </xf>
    <xf numFmtId="180" fontId="8" fillId="2" borderId="2" xfId="0" applyNumberFormat="1" applyFont="1" applyFill="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77" fontId="8" fillId="0" borderId="10" xfId="2" applyNumberFormat="1" applyFont="1" applyBorder="1" applyAlignment="1">
      <alignment horizontal="center" vertical="center" wrapText="1"/>
    </xf>
    <xf numFmtId="177" fontId="8" fillId="0" borderId="12" xfId="2" applyNumberFormat="1" applyFont="1" applyBorder="1" applyAlignment="1">
      <alignment horizontal="center" vertical="center" wrapText="1"/>
    </xf>
    <xf numFmtId="177" fontId="8" fillId="0" borderId="0" xfId="2" applyNumberFormat="1" applyFont="1" applyBorder="1" applyAlignment="1">
      <alignment vertical="center" wrapText="1"/>
    </xf>
    <xf numFmtId="0" fontId="12" fillId="0" borderId="0" xfId="0" applyFont="1" applyBorder="1">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7" xfId="0" applyFont="1" applyBorder="1" applyAlignment="1">
      <alignmen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9"/>
  <sheetViews>
    <sheetView showGridLines="0" tabSelected="1" view="pageBreakPreview" topLeftCell="A34" zoomScaleNormal="100" zoomScaleSheetLayoutView="100" workbookViewId="0">
      <selection activeCell="F8" sqref="F8:K8"/>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7" ht="21" customHeight="1" x14ac:dyDescent="0.4">
      <c r="A1" s="1"/>
      <c r="B1" s="44"/>
      <c r="H1" s="3"/>
      <c r="I1" s="3"/>
      <c r="J1" s="3"/>
      <c r="K1" s="3"/>
      <c r="L1" s="3"/>
      <c r="M1" s="3"/>
      <c r="N1" s="3"/>
      <c r="O1" s="3"/>
    </row>
    <row r="2" spans="1:17" ht="24.75" customHeight="1" x14ac:dyDescent="0.4">
      <c r="A2" s="4"/>
      <c r="B2" s="93" t="s">
        <v>0</v>
      </c>
      <c r="C2" s="93"/>
      <c r="D2" s="93"/>
      <c r="E2" s="93"/>
      <c r="F2" s="93"/>
      <c r="G2" s="93"/>
      <c r="H2" s="93"/>
      <c r="I2" s="93"/>
      <c r="J2" s="93"/>
      <c r="K2" s="93"/>
      <c r="L2" s="93"/>
      <c r="M2" s="93"/>
      <c r="N2" s="93"/>
      <c r="O2" s="93"/>
      <c r="P2" s="93"/>
      <c r="Q2" s="93"/>
    </row>
    <row r="3" spans="1:17" ht="21" customHeight="1" x14ac:dyDescent="0.4">
      <c r="A3" s="1"/>
      <c r="H3" s="3"/>
      <c r="I3" s="3"/>
      <c r="J3" s="3"/>
      <c r="K3" s="3"/>
      <c r="L3" s="3"/>
      <c r="M3" s="3"/>
      <c r="N3" s="3"/>
      <c r="O3" s="3"/>
    </row>
    <row r="4" spans="1:17" ht="21" customHeight="1" x14ac:dyDescent="0.4">
      <c r="A4" s="1"/>
      <c r="B4" s="2" t="s">
        <v>1</v>
      </c>
      <c r="H4" s="3"/>
      <c r="I4" s="3"/>
      <c r="J4" s="3"/>
      <c r="K4" s="3"/>
      <c r="L4" s="3"/>
      <c r="M4" s="3"/>
      <c r="N4" s="3"/>
      <c r="O4" s="3"/>
    </row>
    <row r="5" spans="1:17" ht="6.75" customHeight="1" x14ac:dyDescent="0.4">
      <c r="A5" s="1"/>
      <c r="H5" s="3"/>
      <c r="I5" s="3"/>
      <c r="J5" s="3"/>
      <c r="K5" s="3"/>
      <c r="L5" s="3"/>
      <c r="M5" s="3"/>
      <c r="N5" s="3"/>
      <c r="O5" s="3"/>
    </row>
    <row r="6" spans="1:17" ht="34.5" customHeight="1" x14ac:dyDescent="0.4">
      <c r="A6" s="1"/>
      <c r="B6" s="5" t="s">
        <v>2</v>
      </c>
      <c r="C6" s="6"/>
      <c r="E6" s="7"/>
      <c r="F6" s="94"/>
      <c r="G6" s="94"/>
      <c r="H6" s="94"/>
      <c r="I6" s="94"/>
      <c r="J6" s="94"/>
      <c r="K6" s="94"/>
      <c r="L6" s="94"/>
      <c r="M6" s="94"/>
      <c r="N6" s="94"/>
      <c r="O6" s="94"/>
      <c r="P6" s="94"/>
      <c r="Q6" s="94"/>
    </row>
    <row r="7" spans="1:17" ht="34.5" customHeight="1" x14ac:dyDescent="0.4">
      <c r="A7" s="1"/>
      <c r="B7" s="5" t="s">
        <v>3</v>
      </c>
      <c r="C7" s="6"/>
      <c r="F7" s="94"/>
      <c r="G7" s="94"/>
      <c r="H7" s="94"/>
      <c r="I7" s="94"/>
      <c r="J7" s="94"/>
      <c r="K7" s="94"/>
      <c r="L7" s="94"/>
      <c r="M7" s="94"/>
      <c r="N7" s="94"/>
      <c r="O7" s="94"/>
      <c r="P7" s="94"/>
      <c r="Q7" s="94"/>
    </row>
    <row r="8" spans="1:17" ht="34.5" customHeight="1" x14ac:dyDescent="0.4">
      <c r="A8" s="1"/>
      <c r="B8" s="5" t="s">
        <v>4</v>
      </c>
      <c r="C8" s="6"/>
      <c r="F8" s="95"/>
      <c r="G8" s="96"/>
      <c r="H8" s="96"/>
      <c r="I8" s="97"/>
      <c r="J8" s="97"/>
      <c r="K8" s="98"/>
    </row>
    <row r="9" spans="1:17" ht="17.25" customHeight="1" x14ac:dyDescent="0.4">
      <c r="A9" s="1"/>
      <c r="B9" s="69" t="s">
        <v>5</v>
      </c>
      <c r="C9" s="69"/>
      <c r="D9" s="69"/>
      <c r="F9" s="114"/>
      <c r="G9" s="115"/>
      <c r="H9" s="99" t="s">
        <v>6</v>
      </c>
      <c r="I9" s="114"/>
      <c r="J9" s="115"/>
      <c r="K9" s="101" t="s">
        <v>7</v>
      </c>
    </row>
    <row r="10" spans="1:17" ht="17.25" customHeight="1" x14ac:dyDescent="0.4">
      <c r="A10" s="1"/>
      <c r="B10" s="69"/>
      <c r="C10" s="69"/>
      <c r="D10" s="69"/>
      <c r="F10" s="116"/>
      <c r="G10" s="117"/>
      <c r="H10" s="100"/>
      <c r="I10" s="116"/>
      <c r="J10" s="117"/>
      <c r="K10" s="102"/>
    </row>
    <row r="11" spans="1:17" ht="17.25" customHeight="1" x14ac:dyDescent="0.4">
      <c r="A11" s="1"/>
      <c r="B11" s="69" t="s">
        <v>106</v>
      </c>
      <c r="C11" s="69"/>
      <c r="D11" s="69"/>
      <c r="F11" s="59" t="s">
        <v>79</v>
      </c>
      <c r="G11" s="59"/>
      <c r="H11" s="59" t="s">
        <v>80</v>
      </c>
      <c r="I11" s="59"/>
      <c r="J11" s="71" t="s">
        <v>81</v>
      </c>
      <c r="K11" s="71"/>
      <c r="L11" s="59" t="s">
        <v>82</v>
      </c>
      <c r="M11" s="59"/>
    </row>
    <row r="12" spans="1:17" ht="34.5" customHeight="1" x14ac:dyDescent="0.4">
      <c r="A12" s="1"/>
      <c r="B12" s="69"/>
      <c r="C12" s="69"/>
      <c r="D12" s="69"/>
      <c r="F12" s="70"/>
      <c r="G12" s="70"/>
      <c r="H12" s="70"/>
      <c r="I12" s="70"/>
      <c r="J12" s="70"/>
      <c r="K12" s="70"/>
      <c r="L12" s="60" t="str">
        <f>IF(F12+H12+J12=0,"",F12+H12+J12)</f>
        <v/>
      </c>
      <c r="M12" s="60"/>
    </row>
    <row r="13" spans="1:17" ht="34.5" customHeight="1" x14ac:dyDescent="0.4">
      <c r="A13" s="1"/>
      <c r="B13" s="8" t="s">
        <v>100</v>
      </c>
      <c r="C13" s="9"/>
      <c r="F13" s="122"/>
      <c r="G13" s="122"/>
      <c r="H13" s="122"/>
      <c r="I13" s="122"/>
      <c r="J13" s="122"/>
      <c r="K13" s="122"/>
    </row>
    <row r="14" spans="1:17" ht="34.5" customHeight="1" x14ac:dyDescent="0.4">
      <c r="A14" s="1"/>
      <c r="B14" s="8" t="s">
        <v>101</v>
      </c>
      <c r="C14" s="10"/>
      <c r="D14" s="10"/>
      <c r="F14" s="123"/>
      <c r="G14" s="124"/>
      <c r="H14" s="124"/>
      <c r="I14" s="124"/>
      <c r="J14" s="124"/>
      <c r="K14" s="125"/>
    </row>
    <row r="15" spans="1:17" ht="34.5" customHeight="1" x14ac:dyDescent="0.4">
      <c r="A15" s="1"/>
      <c r="B15" s="2" t="s">
        <v>102</v>
      </c>
      <c r="E15" s="5" t="s">
        <v>8</v>
      </c>
      <c r="F15" s="5"/>
      <c r="G15" s="5"/>
      <c r="H15" s="126"/>
      <c r="I15" s="127"/>
      <c r="J15" s="5" t="s">
        <v>9</v>
      </c>
      <c r="K15" s="3"/>
    </row>
    <row r="16" spans="1:17" ht="34.5" customHeight="1" x14ac:dyDescent="0.4">
      <c r="A16" s="1"/>
      <c r="B16" s="2" t="s">
        <v>103</v>
      </c>
      <c r="E16" s="5" t="s">
        <v>10</v>
      </c>
      <c r="F16" s="5"/>
      <c r="G16" s="5"/>
      <c r="H16" s="128"/>
      <c r="I16" s="129"/>
      <c r="J16" s="5"/>
      <c r="K16" s="3"/>
      <c r="L16" s="8"/>
      <c r="M16" s="3"/>
      <c r="N16" s="3"/>
      <c r="O16" s="3"/>
    </row>
    <row r="17" spans="1:18" ht="27" customHeight="1" x14ac:dyDescent="0.15">
      <c r="A17" s="1"/>
      <c r="E17" s="11" t="s">
        <v>11</v>
      </c>
      <c r="F17" s="5"/>
      <c r="G17" s="5"/>
      <c r="H17" s="12"/>
      <c r="I17" s="5"/>
      <c r="J17" s="5"/>
      <c r="K17" s="3"/>
      <c r="L17" s="8"/>
      <c r="M17" s="3"/>
      <c r="N17" s="3"/>
      <c r="O17" s="3"/>
    </row>
    <row r="18" spans="1:18" ht="54.75" customHeight="1" x14ac:dyDescent="0.4">
      <c r="A18" s="1"/>
      <c r="E18" s="94"/>
      <c r="F18" s="94"/>
      <c r="G18" s="94"/>
      <c r="H18" s="94"/>
      <c r="I18" s="94"/>
      <c r="J18" s="94"/>
      <c r="K18" s="94"/>
      <c r="L18" s="94"/>
      <c r="M18" s="94"/>
      <c r="N18" s="94"/>
      <c r="O18" s="94"/>
      <c r="P18" s="94"/>
      <c r="Q18" s="94"/>
      <c r="R18" s="13"/>
    </row>
    <row r="19" spans="1:18" ht="17.25" customHeight="1" x14ac:dyDescent="0.4">
      <c r="A19" s="1"/>
      <c r="E19" s="14"/>
      <c r="F19" s="14"/>
      <c r="G19" s="14"/>
      <c r="H19" s="14"/>
      <c r="I19" s="14"/>
      <c r="J19" s="14"/>
      <c r="K19" s="14"/>
      <c r="L19" s="14"/>
      <c r="M19" s="14"/>
      <c r="N19" s="14"/>
      <c r="O19" s="14"/>
      <c r="P19" s="14"/>
      <c r="Q19" s="14"/>
      <c r="R19" s="14"/>
    </row>
    <row r="20" spans="1:18" ht="34.5" customHeight="1" x14ac:dyDescent="0.4">
      <c r="A20" s="1"/>
      <c r="B20" s="2" t="s">
        <v>104</v>
      </c>
      <c r="E20" s="15" t="s">
        <v>12</v>
      </c>
      <c r="F20" s="41"/>
      <c r="G20" s="15" t="s">
        <v>13</v>
      </c>
      <c r="H20" s="18"/>
      <c r="I20" s="8" t="s">
        <v>14</v>
      </c>
    </row>
    <row r="21" spans="1:18" ht="34.5" customHeight="1" x14ac:dyDescent="0.4">
      <c r="A21" s="1"/>
      <c r="E21" s="15" t="s">
        <v>15</v>
      </c>
      <c r="F21" s="41"/>
      <c r="G21" s="15" t="s">
        <v>13</v>
      </c>
      <c r="H21" s="18"/>
      <c r="I21" s="8" t="s">
        <v>14</v>
      </c>
      <c r="K21" s="15"/>
    </row>
    <row r="22" spans="1:18" ht="10.5" customHeight="1" x14ac:dyDescent="0.4">
      <c r="A22" s="1"/>
      <c r="E22" s="15"/>
      <c r="F22" s="12"/>
      <c r="G22" s="17"/>
      <c r="H22" s="8"/>
      <c r="K22" s="16"/>
      <c r="L22" s="12"/>
      <c r="M22" s="15"/>
      <c r="N22" s="17"/>
      <c r="O22" s="8"/>
    </row>
    <row r="23" spans="1:18" ht="34.5" customHeight="1" x14ac:dyDescent="0.4">
      <c r="A23" s="1"/>
      <c r="B23" s="2" t="s">
        <v>105</v>
      </c>
      <c r="E23" s="15" t="s">
        <v>16</v>
      </c>
      <c r="F23" s="41"/>
      <c r="G23" s="15" t="s">
        <v>17</v>
      </c>
      <c r="H23" s="103"/>
      <c r="I23" s="104"/>
      <c r="J23" s="104"/>
      <c r="K23" s="104"/>
      <c r="L23" s="104"/>
      <c r="M23" s="105"/>
      <c r="N23" s="16" t="s">
        <v>18</v>
      </c>
      <c r="O23" s="18"/>
      <c r="P23" s="8" t="s">
        <v>14</v>
      </c>
    </row>
    <row r="24" spans="1:18" ht="19.5" customHeight="1" x14ac:dyDescent="0.4">
      <c r="A24" s="1"/>
    </row>
    <row r="25" spans="1:18" ht="21" customHeight="1" x14ac:dyDescent="0.4">
      <c r="A25" s="1"/>
      <c r="B25" s="44"/>
      <c r="H25" s="3"/>
      <c r="I25" s="3"/>
      <c r="J25" s="3"/>
      <c r="K25" s="3"/>
      <c r="L25" s="3"/>
      <c r="M25" s="3"/>
      <c r="N25" s="3"/>
      <c r="O25" s="3"/>
    </row>
    <row r="26" spans="1:18" ht="28.5" customHeight="1" x14ac:dyDescent="0.4">
      <c r="A26" s="1"/>
      <c r="B26" s="2" t="s">
        <v>19</v>
      </c>
      <c r="H26" s="3"/>
      <c r="I26" s="3"/>
      <c r="J26" s="3"/>
      <c r="K26" s="3"/>
      <c r="L26" s="3"/>
      <c r="M26" s="3"/>
      <c r="N26" s="3"/>
    </row>
    <row r="27" spans="1:18" ht="24.95" customHeight="1" x14ac:dyDescent="0.4">
      <c r="B27" s="2" t="s">
        <v>20</v>
      </c>
      <c r="C27" s="9"/>
      <c r="D27" s="9"/>
      <c r="E27" s="9"/>
      <c r="F27" s="9"/>
      <c r="G27" s="9"/>
      <c r="H27" s="9"/>
      <c r="I27" s="9"/>
      <c r="J27" s="9"/>
      <c r="K27" s="9"/>
      <c r="L27" s="9"/>
      <c r="M27" s="9"/>
      <c r="N27" s="9"/>
      <c r="O27" s="9"/>
      <c r="P27" s="9"/>
      <c r="Q27" s="9"/>
      <c r="R27" s="9"/>
    </row>
    <row r="28" spans="1:18" ht="30" customHeight="1" x14ac:dyDescent="0.4">
      <c r="B28" s="111" t="s">
        <v>21</v>
      </c>
      <c r="C28" s="112"/>
      <c r="D28" s="113"/>
      <c r="E28" s="111" t="s">
        <v>22</v>
      </c>
      <c r="F28" s="112"/>
      <c r="G28" s="113"/>
      <c r="H28" s="106" t="s">
        <v>23</v>
      </c>
      <c r="I28" s="107"/>
      <c r="J28" s="108"/>
    </row>
    <row r="29" spans="1:18" ht="24.75" customHeight="1" x14ac:dyDescent="0.4">
      <c r="B29" s="118"/>
      <c r="C29" s="119"/>
      <c r="D29" s="120"/>
      <c r="E29" s="118"/>
      <c r="F29" s="119"/>
      <c r="G29" s="120"/>
      <c r="H29" s="109"/>
      <c r="I29" s="110"/>
      <c r="J29" s="45" t="s">
        <v>24</v>
      </c>
      <c r="K29" s="9"/>
    </row>
    <row r="30" spans="1:18" ht="15" customHeight="1" x14ac:dyDescent="0.4">
      <c r="B30" s="9"/>
      <c r="C30" s="9"/>
      <c r="D30" s="9"/>
      <c r="E30" s="9"/>
      <c r="F30" s="9"/>
      <c r="G30" s="9"/>
      <c r="H30" s="9"/>
      <c r="I30" s="9"/>
      <c r="J30" s="9"/>
      <c r="K30" s="9"/>
    </row>
    <row r="31" spans="1:18" ht="27.95" customHeight="1" x14ac:dyDescent="0.4">
      <c r="B31" s="2" t="s">
        <v>25</v>
      </c>
      <c r="C31" s="9"/>
      <c r="D31" s="9"/>
      <c r="E31" s="9"/>
      <c r="F31" s="9"/>
      <c r="G31" s="9"/>
      <c r="H31" s="9"/>
      <c r="I31" s="9"/>
      <c r="J31" s="9"/>
      <c r="K31" s="9"/>
      <c r="R31" s="9"/>
    </row>
    <row r="32" spans="1:18" ht="27" customHeight="1" x14ac:dyDescent="0.4">
      <c r="B32" s="2" t="s">
        <v>26</v>
      </c>
      <c r="J32" s="2" t="s">
        <v>112</v>
      </c>
    </row>
    <row r="33" spans="2:18" ht="27" customHeight="1" x14ac:dyDescent="0.4">
      <c r="B33" s="121" t="s">
        <v>27</v>
      </c>
      <c r="C33" s="121"/>
      <c r="D33" s="43"/>
      <c r="E33" s="2" t="s">
        <v>28</v>
      </c>
      <c r="G33" s="16" t="s">
        <v>29</v>
      </c>
      <c r="H33" s="43"/>
      <c r="I33" s="2" t="s">
        <v>28</v>
      </c>
      <c r="J33" s="61" t="s">
        <v>108</v>
      </c>
      <c r="K33" s="62"/>
      <c r="L33" s="61" t="s">
        <v>109</v>
      </c>
      <c r="M33" s="62"/>
      <c r="N33" s="61" t="s">
        <v>107</v>
      </c>
      <c r="O33" s="62"/>
      <c r="P33" s="61" t="s">
        <v>110</v>
      </c>
      <c r="Q33" s="62"/>
    </row>
    <row r="34" spans="2:18" ht="27" customHeight="1" x14ac:dyDescent="0.4">
      <c r="B34" s="121" t="s">
        <v>30</v>
      </c>
      <c r="C34" s="121"/>
      <c r="D34" s="43"/>
      <c r="E34" s="2" t="s">
        <v>28</v>
      </c>
      <c r="G34" s="16" t="s">
        <v>29</v>
      </c>
      <c r="H34" s="43"/>
      <c r="I34" s="2" t="s">
        <v>28</v>
      </c>
      <c r="J34" s="65" t="str">
        <f>IF(F12="","",ROUNDDOWN(F12/3,1))</f>
        <v/>
      </c>
      <c r="K34" s="66"/>
      <c r="L34" s="65" t="str">
        <f>IF(AND(H12="",J12=""),"",ROUNDDOWN((H12+J12)/6,1))</f>
        <v/>
      </c>
      <c r="M34" s="66"/>
      <c r="N34" s="63" t="str">
        <f>IF(AND(F12="",H12="",J12=""),"",ROUND(J34+L34,0))</f>
        <v/>
      </c>
      <c r="O34" s="64"/>
      <c r="P34" s="67" t="str">
        <f>IF(D33="","",IF(D33&lt;N34,"配置基準を満たしていません","配置基準OK"))</f>
        <v/>
      </c>
      <c r="Q34" s="68"/>
    </row>
    <row r="35" spans="2:18" ht="19.5" customHeight="1" x14ac:dyDescent="0.4"/>
    <row r="36" spans="2:18" ht="30" customHeight="1" x14ac:dyDescent="0.4">
      <c r="B36" s="2" t="s">
        <v>31</v>
      </c>
    </row>
    <row r="37" spans="2:18" ht="103.5" customHeight="1" x14ac:dyDescent="0.4">
      <c r="B37" s="90"/>
      <c r="C37" s="91"/>
      <c r="D37" s="91"/>
      <c r="E37" s="91"/>
      <c r="F37" s="91"/>
      <c r="G37" s="91"/>
      <c r="H37" s="91"/>
      <c r="I37" s="91"/>
      <c r="J37" s="91"/>
      <c r="K37" s="91"/>
      <c r="L37" s="91"/>
      <c r="M37" s="91"/>
      <c r="N37" s="91"/>
      <c r="O37" s="91"/>
      <c r="P37" s="91"/>
      <c r="Q37" s="92"/>
    </row>
    <row r="38" spans="2:18" ht="15" customHeight="1" x14ac:dyDescent="0.4"/>
    <row r="39" spans="2:18" ht="33.75" customHeight="1" x14ac:dyDescent="0.4">
      <c r="B39" s="2" t="s">
        <v>113</v>
      </c>
    </row>
    <row r="40" spans="2:18" ht="23.25" customHeight="1" x14ac:dyDescent="0.4">
      <c r="B40" s="19" t="s">
        <v>85</v>
      </c>
      <c r="C40" s="20"/>
      <c r="D40" s="20"/>
      <c r="E40" s="20"/>
      <c r="F40" s="21"/>
      <c r="G40" s="22"/>
      <c r="H40" s="23"/>
      <c r="I40" s="23"/>
      <c r="J40" s="23"/>
      <c r="K40" s="23"/>
      <c r="L40" s="24"/>
      <c r="M40" s="24"/>
      <c r="N40" s="25"/>
    </row>
    <row r="41" spans="2:18" ht="23.25" customHeight="1" x14ac:dyDescent="0.4">
      <c r="B41" s="19" t="s">
        <v>32</v>
      </c>
      <c r="C41" s="19"/>
      <c r="D41" s="19"/>
      <c r="E41" s="19"/>
      <c r="F41" s="19"/>
      <c r="G41" s="19"/>
      <c r="H41" s="19"/>
      <c r="I41" s="19"/>
      <c r="J41" s="24"/>
      <c r="K41" s="24"/>
      <c r="L41" s="24"/>
      <c r="M41" s="24"/>
      <c r="N41" s="24"/>
      <c r="O41" s="24"/>
      <c r="P41" s="24"/>
      <c r="Q41" s="24"/>
      <c r="R41" s="24"/>
    </row>
    <row r="42" spans="2:18" ht="15" customHeight="1" x14ac:dyDescent="0.4">
      <c r="B42" s="82"/>
      <c r="C42" s="83"/>
      <c r="D42" s="50" t="s">
        <v>111</v>
      </c>
      <c r="E42" s="51"/>
      <c r="F42" s="50" t="s">
        <v>87</v>
      </c>
      <c r="G42" s="51"/>
      <c r="H42" s="73" t="s">
        <v>86</v>
      </c>
      <c r="I42" s="79"/>
      <c r="J42" s="79"/>
      <c r="K42" s="74"/>
      <c r="L42" s="78" t="s">
        <v>96</v>
      </c>
      <c r="M42" s="78"/>
      <c r="N42" s="24"/>
      <c r="O42" s="24"/>
      <c r="P42" s="25"/>
    </row>
    <row r="43" spans="2:18" ht="15" customHeight="1" x14ac:dyDescent="0.4">
      <c r="B43" s="84"/>
      <c r="C43" s="85"/>
      <c r="D43" s="52"/>
      <c r="E43" s="53"/>
      <c r="F43" s="52"/>
      <c r="G43" s="53"/>
      <c r="H43" s="73" t="s">
        <v>99</v>
      </c>
      <c r="I43" s="74"/>
      <c r="J43" s="50" t="s">
        <v>83</v>
      </c>
      <c r="K43" s="51"/>
      <c r="L43" s="78"/>
      <c r="M43" s="78"/>
      <c r="N43" s="24"/>
      <c r="O43" s="25"/>
    </row>
    <row r="44" spans="2:18" ht="15" customHeight="1" x14ac:dyDescent="0.4">
      <c r="B44" s="86"/>
      <c r="C44" s="87"/>
      <c r="D44" s="54"/>
      <c r="E44" s="55"/>
      <c r="F44" s="54"/>
      <c r="G44" s="55"/>
      <c r="H44" s="48" t="s">
        <v>93</v>
      </c>
      <c r="I44" s="48" t="s">
        <v>81</v>
      </c>
      <c r="J44" s="54"/>
      <c r="K44" s="55"/>
      <c r="L44" s="78"/>
      <c r="M44" s="78"/>
      <c r="N44" s="24"/>
      <c r="O44" s="25"/>
    </row>
    <row r="45" spans="2:18" ht="27" customHeight="1" x14ac:dyDescent="0.4">
      <c r="B45" s="130" t="s">
        <v>78</v>
      </c>
      <c r="C45" s="131"/>
      <c r="D45" s="56"/>
      <c r="E45" s="57"/>
      <c r="F45" s="56"/>
      <c r="G45" s="57"/>
      <c r="H45" s="47"/>
      <c r="I45" s="47"/>
      <c r="J45" s="80" t="str">
        <f>IF(N45=0,"",H45*3.3+I45*1.98)</f>
        <v/>
      </c>
      <c r="K45" s="81"/>
      <c r="L45" s="76" t="str">
        <f>IF(F45="","",IF(F45&lt;J45,"面積基準を満たしていません","面積基準OK"))</f>
        <v/>
      </c>
      <c r="M45" s="76"/>
      <c r="N45" s="46">
        <f>H45+I45</f>
        <v>0</v>
      </c>
      <c r="O45" s="24"/>
      <c r="P45" s="25"/>
    </row>
    <row r="46" spans="2:18" ht="27" customHeight="1" x14ac:dyDescent="0.4">
      <c r="B46" s="130" t="s">
        <v>84</v>
      </c>
      <c r="C46" s="131"/>
      <c r="D46" s="56"/>
      <c r="E46" s="57"/>
      <c r="F46" s="56"/>
      <c r="G46" s="57"/>
      <c r="H46" s="47"/>
      <c r="I46" s="47"/>
      <c r="J46" s="80" t="str">
        <f>IF(N46=0,"",H46*3.3+I46*1.98)</f>
        <v/>
      </c>
      <c r="K46" s="81"/>
      <c r="L46" s="76" t="str">
        <f t="shared" ref="L46:L47" si="0">IF(F46="","",IF(F46&lt;J46,"面積基準を満たしていません","面積基準OK"))</f>
        <v/>
      </c>
      <c r="M46" s="76"/>
      <c r="N46" s="46">
        <f t="shared" ref="N46:N47" si="1">H46+I46</f>
        <v>0</v>
      </c>
      <c r="O46" s="24"/>
      <c r="P46" s="25"/>
    </row>
    <row r="47" spans="2:18" ht="27" customHeight="1" x14ac:dyDescent="0.4">
      <c r="B47" s="88" t="s">
        <v>91</v>
      </c>
      <c r="C47" s="88"/>
      <c r="D47" s="89"/>
      <c r="E47" s="89"/>
      <c r="F47" s="89"/>
      <c r="G47" s="89"/>
      <c r="H47" s="47"/>
      <c r="I47" s="47"/>
      <c r="J47" s="80" t="str">
        <f>IF(N47=0,"",H47*3.3+I47*1.98)</f>
        <v/>
      </c>
      <c r="K47" s="81"/>
      <c r="L47" s="76" t="str">
        <f t="shared" si="0"/>
        <v/>
      </c>
      <c r="M47" s="76"/>
      <c r="N47" s="46">
        <f t="shared" si="1"/>
        <v>0</v>
      </c>
      <c r="O47" s="24"/>
      <c r="P47" s="25"/>
    </row>
    <row r="48" spans="2:18" ht="27" customHeight="1" x14ac:dyDescent="0.4">
      <c r="B48" s="132"/>
      <c r="C48" s="133"/>
      <c r="D48" s="58"/>
      <c r="E48" s="58"/>
      <c r="F48" s="58"/>
      <c r="G48" s="58"/>
      <c r="H48" s="72" t="s">
        <v>97</v>
      </c>
      <c r="I48" s="72"/>
      <c r="J48" s="72"/>
      <c r="K48" s="72"/>
      <c r="L48" s="72"/>
      <c r="M48" s="72"/>
    </row>
    <row r="49" spans="1:18" ht="23.25" customHeight="1" x14ac:dyDescent="0.4">
      <c r="B49" s="24" t="s">
        <v>88</v>
      </c>
      <c r="C49" s="24"/>
      <c r="D49" s="24"/>
      <c r="E49" s="24"/>
      <c r="F49" s="24"/>
      <c r="G49" s="24"/>
      <c r="H49" s="24"/>
      <c r="I49" s="24"/>
      <c r="J49" s="24"/>
      <c r="K49" s="24"/>
      <c r="L49" s="24"/>
      <c r="M49" s="24"/>
      <c r="N49" s="24"/>
      <c r="O49" s="24"/>
      <c r="P49" s="24"/>
      <c r="Q49" s="24"/>
      <c r="R49" s="24"/>
    </row>
    <row r="50" spans="1:18" ht="23.25" customHeight="1" x14ac:dyDescent="0.4">
      <c r="B50" s="19" t="s">
        <v>32</v>
      </c>
      <c r="C50" s="19"/>
      <c r="D50" s="19"/>
      <c r="E50" s="19"/>
      <c r="F50" s="19"/>
      <c r="G50" s="19"/>
      <c r="H50" s="19"/>
      <c r="I50" s="19"/>
      <c r="J50" s="24"/>
      <c r="K50" s="24"/>
      <c r="L50" s="24"/>
      <c r="M50" s="24"/>
      <c r="N50" s="24"/>
      <c r="O50" s="24"/>
      <c r="P50" s="24"/>
      <c r="Q50" s="24"/>
      <c r="R50" s="24"/>
    </row>
    <row r="51" spans="1:18" ht="15" customHeight="1" x14ac:dyDescent="0.4">
      <c r="B51" s="82"/>
      <c r="C51" s="83"/>
      <c r="D51" s="50" t="s">
        <v>111</v>
      </c>
      <c r="E51" s="51"/>
      <c r="F51" s="50" t="s">
        <v>87</v>
      </c>
      <c r="G51" s="51"/>
      <c r="H51" s="73" t="s">
        <v>86</v>
      </c>
      <c r="I51" s="79"/>
      <c r="J51" s="79"/>
      <c r="K51" s="74"/>
      <c r="L51" s="73" t="s">
        <v>95</v>
      </c>
      <c r="M51" s="79"/>
      <c r="N51" s="79"/>
      <c r="O51" s="74"/>
      <c r="P51" s="75" t="s">
        <v>96</v>
      </c>
      <c r="Q51" s="75"/>
    </row>
    <row r="52" spans="1:18" ht="15" customHeight="1" x14ac:dyDescent="0.4">
      <c r="B52" s="84"/>
      <c r="C52" s="85"/>
      <c r="D52" s="52"/>
      <c r="E52" s="53"/>
      <c r="F52" s="52"/>
      <c r="G52" s="53"/>
      <c r="H52" s="73" t="s">
        <v>99</v>
      </c>
      <c r="I52" s="74"/>
      <c r="J52" s="50" t="s">
        <v>83</v>
      </c>
      <c r="K52" s="51"/>
      <c r="L52" s="73" t="s">
        <v>99</v>
      </c>
      <c r="M52" s="74"/>
      <c r="N52" s="50" t="s">
        <v>83</v>
      </c>
      <c r="O52" s="51"/>
      <c r="P52" s="75"/>
      <c r="Q52" s="75"/>
    </row>
    <row r="53" spans="1:18" ht="15" customHeight="1" x14ac:dyDescent="0.4">
      <c r="B53" s="86"/>
      <c r="C53" s="87"/>
      <c r="D53" s="54"/>
      <c r="E53" s="55"/>
      <c r="F53" s="54"/>
      <c r="G53" s="55"/>
      <c r="H53" s="48" t="s">
        <v>93</v>
      </c>
      <c r="I53" s="48" t="s">
        <v>81</v>
      </c>
      <c r="J53" s="54"/>
      <c r="K53" s="55"/>
      <c r="L53" s="48" t="s">
        <v>93</v>
      </c>
      <c r="M53" s="48" t="s">
        <v>94</v>
      </c>
      <c r="N53" s="54"/>
      <c r="O53" s="55"/>
      <c r="P53" s="75"/>
      <c r="Q53" s="75"/>
    </row>
    <row r="54" spans="1:18" ht="27" customHeight="1" x14ac:dyDescent="0.4">
      <c r="B54" s="130" t="s">
        <v>89</v>
      </c>
      <c r="C54" s="131"/>
      <c r="D54" s="56"/>
      <c r="E54" s="57"/>
      <c r="F54" s="56"/>
      <c r="G54" s="57"/>
      <c r="H54" s="47"/>
      <c r="I54" s="47"/>
      <c r="J54" s="80" t="str">
        <f>IF(AND(H54="",I54=""),"",H54*3.3+I54*1.98)</f>
        <v/>
      </c>
      <c r="K54" s="81"/>
      <c r="L54" s="47"/>
      <c r="M54" s="47"/>
      <c r="N54" s="80" t="str">
        <f>IF(AND(L54="",M54=""),"",L54*3.3+M54*1.98)</f>
        <v/>
      </c>
      <c r="O54" s="81"/>
      <c r="P54" s="77" t="str">
        <f>IF(F54="","",IF(F54&lt;(J54+N54),"面積基準を満たしていません","面積基準OK"))</f>
        <v/>
      </c>
      <c r="Q54" s="77"/>
    </row>
    <row r="55" spans="1:18" ht="27" customHeight="1" x14ac:dyDescent="0.4">
      <c r="B55" s="130" t="s">
        <v>90</v>
      </c>
      <c r="C55" s="131"/>
      <c r="D55" s="56"/>
      <c r="E55" s="57"/>
      <c r="F55" s="56"/>
      <c r="G55" s="57"/>
      <c r="H55" s="47"/>
      <c r="I55" s="47"/>
      <c r="J55" s="80" t="str">
        <f>IF(AND(H55="",I55=""),"",H55*3.3+I55*1.98)</f>
        <v/>
      </c>
      <c r="K55" s="81"/>
      <c r="L55" s="47"/>
      <c r="M55" s="47"/>
      <c r="N55" s="80" t="str">
        <f>IF(AND(L55="",M55=""),"",L55*3.3+M55*1.98)</f>
        <v/>
      </c>
      <c r="O55" s="81"/>
      <c r="P55" s="77" t="str">
        <f>IF(F55="","",IF(F55&lt;(J55+N55),"面積基準を満たしていません","面積基準OK"))</f>
        <v/>
      </c>
      <c r="Q55" s="77"/>
    </row>
    <row r="56" spans="1:18" ht="27" customHeight="1" x14ac:dyDescent="0.4">
      <c r="B56" s="88" t="s">
        <v>92</v>
      </c>
      <c r="C56" s="88"/>
      <c r="D56" s="89"/>
      <c r="E56" s="89"/>
      <c r="F56" s="89"/>
      <c r="G56" s="89"/>
      <c r="H56" s="47"/>
      <c r="I56" s="47"/>
      <c r="J56" s="80" t="str">
        <f>IF(AND(H56="",I56=""),"",H56*3.3+I56*1.98)</f>
        <v/>
      </c>
      <c r="K56" s="81"/>
      <c r="L56" s="47"/>
      <c r="M56" s="47"/>
      <c r="N56" s="80" t="str">
        <f>IF(AND(L56="",M56=""),"",L56*3.3+M56*1.98)</f>
        <v/>
      </c>
      <c r="O56" s="81"/>
      <c r="P56" s="77" t="str">
        <f>IF(F56="","",IF(F56&lt;(J56+N56),"面積基準を満たしていません","面積基準OK"))</f>
        <v/>
      </c>
      <c r="Q56" s="77"/>
    </row>
    <row r="57" spans="1:18" ht="27" customHeight="1" x14ac:dyDescent="0.4">
      <c r="B57" s="132"/>
      <c r="C57" s="133"/>
      <c r="D57" s="58"/>
      <c r="E57" s="58"/>
      <c r="F57" s="49"/>
      <c r="G57" s="49"/>
      <c r="H57" s="72" t="s">
        <v>98</v>
      </c>
      <c r="I57" s="72"/>
      <c r="J57" s="72"/>
      <c r="K57" s="72"/>
      <c r="L57" s="72"/>
      <c r="M57" s="72"/>
      <c r="N57" s="72"/>
      <c r="O57" s="72"/>
    </row>
    <row r="58" spans="1:18" ht="23.25" customHeight="1" x14ac:dyDescent="0.4">
      <c r="B58" s="24"/>
      <c r="C58" s="24"/>
      <c r="D58" s="24"/>
      <c r="E58" s="24"/>
      <c r="F58" s="24"/>
      <c r="G58" s="24"/>
      <c r="H58" s="24"/>
      <c r="I58" s="24"/>
      <c r="J58" s="24"/>
      <c r="K58" s="24"/>
      <c r="L58" s="24"/>
      <c r="M58" s="24"/>
      <c r="N58" s="24"/>
      <c r="O58" s="24"/>
      <c r="P58" s="24"/>
      <c r="Q58" s="24"/>
      <c r="R58" s="24"/>
    </row>
    <row r="59" spans="1:18" ht="21" customHeight="1" x14ac:dyDescent="0.4">
      <c r="A59" s="1"/>
      <c r="B59" s="44"/>
      <c r="H59" s="3"/>
      <c r="I59" s="3"/>
      <c r="J59" s="3"/>
      <c r="K59" s="3"/>
      <c r="L59" s="3"/>
      <c r="M59" s="3"/>
      <c r="N59" s="3"/>
      <c r="O59" s="3"/>
    </row>
    <row r="60" spans="1:18" ht="23.25" customHeight="1" x14ac:dyDescent="0.4">
      <c r="B60" s="24" t="s">
        <v>33</v>
      </c>
      <c r="C60" s="24"/>
      <c r="D60" s="24"/>
      <c r="E60" s="24"/>
      <c r="F60" s="24"/>
      <c r="G60" s="24"/>
      <c r="H60" s="24"/>
      <c r="I60" s="24"/>
      <c r="J60" s="24"/>
      <c r="K60" s="24"/>
      <c r="L60" s="24"/>
      <c r="M60" s="24"/>
      <c r="N60" s="24"/>
      <c r="O60" s="24"/>
      <c r="P60" s="24"/>
      <c r="Q60" s="24"/>
      <c r="R60" s="24"/>
    </row>
    <row r="61" spans="1:18" ht="23.25" customHeight="1" x14ac:dyDescent="0.4">
      <c r="B61" s="146" t="s">
        <v>34</v>
      </c>
      <c r="C61" s="147"/>
      <c r="D61" s="146" t="s">
        <v>35</v>
      </c>
      <c r="E61" s="147"/>
      <c r="F61" s="147"/>
      <c r="G61" s="147"/>
      <c r="H61" s="147"/>
      <c r="I61" s="147"/>
      <c r="J61" s="147"/>
      <c r="K61" s="147"/>
      <c r="L61" s="147"/>
      <c r="M61" s="147"/>
      <c r="N61" s="147"/>
      <c r="O61" s="147"/>
      <c r="P61" s="148"/>
      <c r="Q61" s="27" t="s">
        <v>36</v>
      </c>
    </row>
    <row r="62" spans="1:18" ht="49.9" customHeight="1" x14ac:dyDescent="0.4">
      <c r="B62" s="137" t="s">
        <v>37</v>
      </c>
      <c r="C62" s="138"/>
      <c r="D62" s="139" t="s">
        <v>38</v>
      </c>
      <c r="E62" s="139"/>
      <c r="F62" s="139"/>
      <c r="G62" s="139"/>
      <c r="H62" s="139"/>
      <c r="I62" s="139"/>
      <c r="J62" s="139"/>
      <c r="K62" s="139"/>
      <c r="L62" s="139"/>
      <c r="M62" s="139"/>
      <c r="N62" s="139"/>
      <c r="O62" s="139"/>
      <c r="P62" s="140"/>
      <c r="Q62" s="28"/>
    </row>
    <row r="63" spans="1:18" ht="49.9" customHeight="1" x14ac:dyDescent="0.4">
      <c r="B63" s="137" t="s">
        <v>39</v>
      </c>
      <c r="C63" s="138"/>
      <c r="D63" s="134" t="s">
        <v>40</v>
      </c>
      <c r="E63" s="134"/>
      <c r="F63" s="134"/>
      <c r="G63" s="134"/>
      <c r="H63" s="134"/>
      <c r="I63" s="134"/>
      <c r="J63" s="134"/>
      <c r="K63" s="134"/>
      <c r="L63" s="134"/>
      <c r="M63" s="134"/>
      <c r="N63" s="134"/>
      <c r="O63" s="134"/>
      <c r="P63" s="141"/>
      <c r="Q63" s="28"/>
    </row>
    <row r="64" spans="1:18" ht="49.9" customHeight="1" x14ac:dyDescent="0.4">
      <c r="B64" s="142" t="s">
        <v>35</v>
      </c>
      <c r="C64" s="143"/>
      <c r="D64" s="29" t="s">
        <v>41</v>
      </c>
      <c r="E64" s="134" t="s">
        <v>42</v>
      </c>
      <c r="F64" s="135"/>
      <c r="G64" s="135"/>
      <c r="H64" s="135"/>
      <c r="I64" s="135"/>
      <c r="J64" s="135"/>
      <c r="K64" s="135"/>
      <c r="L64" s="135"/>
      <c r="M64" s="135"/>
      <c r="N64" s="135"/>
      <c r="O64" s="135"/>
      <c r="P64" s="136"/>
      <c r="Q64" s="28"/>
    </row>
    <row r="65" spans="2:17" ht="49.9" customHeight="1" x14ac:dyDescent="0.4">
      <c r="B65" s="142"/>
      <c r="C65" s="143"/>
      <c r="D65" s="30" t="s">
        <v>43</v>
      </c>
      <c r="E65" s="152" t="s">
        <v>44</v>
      </c>
      <c r="F65" s="135"/>
      <c r="G65" s="135"/>
      <c r="H65" s="135"/>
      <c r="I65" s="135"/>
      <c r="J65" s="135"/>
      <c r="K65" s="135"/>
      <c r="L65" s="135"/>
      <c r="M65" s="135"/>
      <c r="N65" s="135"/>
      <c r="O65" s="135"/>
      <c r="P65" s="136"/>
      <c r="Q65" s="28"/>
    </row>
    <row r="66" spans="2:17" ht="49.9" customHeight="1" x14ac:dyDescent="0.4">
      <c r="B66" s="142"/>
      <c r="C66" s="143"/>
      <c r="D66" s="32"/>
      <c r="E66" s="33"/>
      <c r="F66" s="34" t="s">
        <v>45</v>
      </c>
      <c r="G66" s="35" t="s">
        <v>46</v>
      </c>
      <c r="H66" s="134" t="s">
        <v>47</v>
      </c>
      <c r="I66" s="135"/>
      <c r="J66" s="135"/>
      <c r="K66" s="135"/>
      <c r="L66" s="135"/>
      <c r="M66" s="135"/>
      <c r="N66" s="135"/>
      <c r="O66" s="135"/>
      <c r="P66" s="136"/>
      <c r="Q66" s="28"/>
    </row>
    <row r="67" spans="2:17" ht="75" customHeight="1" x14ac:dyDescent="0.4">
      <c r="B67" s="142"/>
      <c r="C67" s="143"/>
      <c r="D67" s="32"/>
      <c r="E67" s="33"/>
      <c r="F67" s="35"/>
      <c r="G67" s="36" t="s">
        <v>48</v>
      </c>
      <c r="H67" s="134" t="s">
        <v>49</v>
      </c>
      <c r="I67" s="135"/>
      <c r="J67" s="135"/>
      <c r="K67" s="135"/>
      <c r="L67" s="135"/>
      <c r="M67" s="135"/>
      <c r="N67" s="135"/>
      <c r="O67" s="135"/>
      <c r="P67" s="136"/>
      <c r="Q67" s="28"/>
    </row>
    <row r="68" spans="2:17" ht="49.9" customHeight="1" x14ac:dyDescent="0.4">
      <c r="B68" s="142"/>
      <c r="C68" s="143"/>
      <c r="D68" s="32"/>
      <c r="E68" s="33"/>
      <c r="F68" s="34" t="s">
        <v>50</v>
      </c>
      <c r="G68" s="36" t="s">
        <v>46</v>
      </c>
      <c r="H68" s="134" t="s">
        <v>51</v>
      </c>
      <c r="I68" s="135"/>
      <c r="J68" s="135"/>
      <c r="K68" s="135"/>
      <c r="L68" s="135"/>
      <c r="M68" s="135"/>
      <c r="N68" s="135"/>
      <c r="O68" s="135"/>
      <c r="P68" s="136"/>
      <c r="Q68" s="28"/>
    </row>
    <row r="69" spans="2:17" ht="49.9" customHeight="1" x14ac:dyDescent="0.4">
      <c r="B69" s="142"/>
      <c r="C69" s="143"/>
      <c r="D69" s="32"/>
      <c r="E69" s="33"/>
      <c r="F69" s="35"/>
      <c r="G69" s="36" t="s">
        <v>48</v>
      </c>
      <c r="H69" s="134" t="s">
        <v>52</v>
      </c>
      <c r="I69" s="135"/>
      <c r="J69" s="135"/>
      <c r="K69" s="135"/>
      <c r="L69" s="135"/>
      <c r="M69" s="135"/>
      <c r="N69" s="135"/>
      <c r="O69" s="135"/>
      <c r="P69" s="136"/>
      <c r="Q69" s="28"/>
    </row>
    <row r="70" spans="2:17" ht="49.9" customHeight="1" x14ac:dyDescent="0.4">
      <c r="B70" s="142"/>
      <c r="C70" s="143"/>
      <c r="D70" s="32"/>
      <c r="E70" s="33"/>
      <c r="F70" s="31" t="s">
        <v>53</v>
      </c>
      <c r="G70" s="36" t="s">
        <v>46</v>
      </c>
      <c r="H70" s="134" t="s">
        <v>54</v>
      </c>
      <c r="I70" s="135"/>
      <c r="J70" s="135"/>
      <c r="K70" s="135"/>
      <c r="L70" s="135"/>
      <c r="M70" s="135"/>
      <c r="N70" s="135"/>
      <c r="O70" s="135"/>
      <c r="P70" s="136"/>
      <c r="Q70" s="28"/>
    </row>
    <row r="71" spans="2:17" ht="100.15" customHeight="1" x14ac:dyDescent="0.4">
      <c r="B71" s="142"/>
      <c r="C71" s="143"/>
      <c r="D71" s="29"/>
      <c r="E71" s="35"/>
      <c r="F71" s="35"/>
      <c r="G71" s="36" t="s">
        <v>48</v>
      </c>
      <c r="H71" s="134" t="s">
        <v>55</v>
      </c>
      <c r="I71" s="135"/>
      <c r="J71" s="135"/>
      <c r="K71" s="135"/>
      <c r="L71" s="135"/>
      <c r="M71" s="135"/>
      <c r="N71" s="135"/>
      <c r="O71" s="135"/>
      <c r="P71" s="136"/>
      <c r="Q71" s="28"/>
    </row>
    <row r="72" spans="2:17" ht="49.9" customHeight="1" x14ac:dyDescent="0.4">
      <c r="B72" s="142"/>
      <c r="C72" s="143"/>
      <c r="D72" s="37" t="s">
        <v>56</v>
      </c>
      <c r="E72" s="134" t="s">
        <v>57</v>
      </c>
      <c r="F72" s="135"/>
      <c r="G72" s="135"/>
      <c r="H72" s="135"/>
      <c r="I72" s="135"/>
      <c r="J72" s="135"/>
      <c r="K72" s="135"/>
      <c r="L72" s="135"/>
      <c r="M72" s="135"/>
      <c r="N72" s="135"/>
      <c r="O72" s="135"/>
      <c r="P72" s="136"/>
      <c r="Q72" s="28"/>
    </row>
    <row r="73" spans="2:17" ht="55.9" customHeight="1" x14ac:dyDescent="0.4">
      <c r="B73" s="142"/>
      <c r="C73" s="143"/>
      <c r="D73" s="30" t="s">
        <v>58</v>
      </c>
      <c r="E73" s="150" t="s">
        <v>59</v>
      </c>
      <c r="F73" s="151"/>
      <c r="G73" s="151"/>
      <c r="H73" s="151"/>
      <c r="I73" s="151"/>
      <c r="J73" s="151"/>
      <c r="K73" s="151"/>
      <c r="L73" s="151"/>
      <c r="M73" s="151"/>
      <c r="N73" s="151"/>
      <c r="O73" s="151"/>
      <c r="P73" s="151"/>
      <c r="Q73" s="28"/>
    </row>
    <row r="74" spans="2:17" ht="49.9" customHeight="1" x14ac:dyDescent="0.4">
      <c r="B74" s="142"/>
      <c r="C74" s="143"/>
      <c r="D74" s="38"/>
      <c r="E74" s="33"/>
      <c r="F74" s="134" t="s">
        <v>60</v>
      </c>
      <c r="G74" s="135"/>
      <c r="H74" s="135"/>
      <c r="I74" s="135"/>
      <c r="J74" s="135"/>
      <c r="K74" s="135"/>
      <c r="L74" s="135"/>
      <c r="M74" s="135"/>
      <c r="N74" s="135"/>
      <c r="O74" s="135"/>
      <c r="P74" s="136"/>
      <c r="Q74" s="28"/>
    </row>
    <row r="75" spans="2:17" ht="49.9" customHeight="1" x14ac:dyDescent="0.4">
      <c r="B75" s="142"/>
      <c r="C75" s="143"/>
      <c r="D75" s="39"/>
      <c r="E75" s="35"/>
      <c r="F75" s="134" t="s">
        <v>61</v>
      </c>
      <c r="G75" s="135"/>
      <c r="H75" s="135"/>
      <c r="I75" s="135"/>
      <c r="J75" s="135"/>
      <c r="K75" s="135"/>
      <c r="L75" s="135"/>
      <c r="M75" s="135"/>
      <c r="N75" s="135"/>
      <c r="O75" s="135"/>
      <c r="P75" s="136"/>
      <c r="Q75" s="28"/>
    </row>
    <row r="76" spans="2:17" ht="49.9" customHeight="1" x14ac:dyDescent="0.4">
      <c r="B76" s="142"/>
      <c r="C76" s="143"/>
      <c r="D76" s="37" t="s">
        <v>62</v>
      </c>
      <c r="E76" s="134" t="s">
        <v>63</v>
      </c>
      <c r="F76" s="135"/>
      <c r="G76" s="135"/>
      <c r="H76" s="135"/>
      <c r="I76" s="135"/>
      <c r="J76" s="135"/>
      <c r="K76" s="135"/>
      <c r="L76" s="135"/>
      <c r="M76" s="135"/>
      <c r="N76" s="135"/>
      <c r="O76" s="135"/>
      <c r="P76" s="136"/>
      <c r="Q76" s="28"/>
    </row>
    <row r="77" spans="2:17" ht="49.9" customHeight="1" x14ac:dyDescent="0.4">
      <c r="B77" s="142"/>
      <c r="C77" s="143"/>
      <c r="D77" s="37" t="s">
        <v>64</v>
      </c>
      <c r="E77" s="134" t="s">
        <v>65</v>
      </c>
      <c r="F77" s="135"/>
      <c r="G77" s="135"/>
      <c r="H77" s="135"/>
      <c r="I77" s="135"/>
      <c r="J77" s="135"/>
      <c r="K77" s="135"/>
      <c r="L77" s="135"/>
      <c r="M77" s="135"/>
      <c r="N77" s="135"/>
      <c r="O77" s="135"/>
      <c r="P77" s="136"/>
      <c r="Q77" s="28"/>
    </row>
    <row r="78" spans="2:17" ht="49.9" customHeight="1" x14ac:dyDescent="0.4">
      <c r="B78" s="142"/>
      <c r="C78" s="143"/>
      <c r="D78" s="37" t="s">
        <v>66</v>
      </c>
      <c r="E78" s="134" t="s">
        <v>67</v>
      </c>
      <c r="F78" s="135"/>
      <c r="G78" s="135"/>
      <c r="H78" s="135"/>
      <c r="I78" s="135"/>
      <c r="J78" s="135"/>
      <c r="K78" s="135"/>
      <c r="L78" s="135"/>
      <c r="M78" s="135"/>
      <c r="N78" s="135"/>
      <c r="O78" s="135"/>
      <c r="P78" s="136"/>
      <c r="Q78" s="28"/>
    </row>
    <row r="79" spans="2:17" ht="49.9" customHeight="1" x14ac:dyDescent="0.4">
      <c r="B79" s="144"/>
      <c r="C79" s="145"/>
      <c r="D79" s="37" t="s">
        <v>68</v>
      </c>
      <c r="E79" s="134" t="s">
        <v>69</v>
      </c>
      <c r="F79" s="135"/>
      <c r="G79" s="135"/>
      <c r="H79" s="135"/>
      <c r="I79" s="135"/>
      <c r="J79" s="135"/>
      <c r="K79" s="135"/>
      <c r="L79" s="135"/>
      <c r="M79" s="135"/>
      <c r="N79" s="135"/>
      <c r="O79" s="135"/>
      <c r="P79" s="136"/>
      <c r="Q79" s="28"/>
    </row>
    <row r="80" spans="2:17" ht="23.25" customHeight="1" x14ac:dyDescent="0.4">
      <c r="B80" s="24"/>
      <c r="C80" s="24"/>
      <c r="D80" s="40"/>
      <c r="E80" s="25"/>
      <c r="F80" s="23"/>
      <c r="G80" s="23"/>
      <c r="H80" s="23"/>
      <c r="I80" s="23"/>
      <c r="J80" s="23"/>
      <c r="K80" s="23"/>
      <c r="L80" s="26"/>
      <c r="M80" s="24"/>
      <c r="N80" s="25"/>
    </row>
    <row r="81" spans="1:17" ht="21" customHeight="1" x14ac:dyDescent="0.4">
      <c r="A81" s="1"/>
      <c r="B81" s="44"/>
      <c r="H81" s="3"/>
      <c r="I81" s="3"/>
      <c r="J81" s="3"/>
      <c r="K81" s="3"/>
      <c r="L81" s="3"/>
      <c r="M81" s="3"/>
      <c r="N81" s="3"/>
      <c r="O81" s="3"/>
    </row>
    <row r="82" spans="1:17" ht="37.5" customHeight="1" x14ac:dyDescent="0.4">
      <c r="B82" s="2" t="s">
        <v>114</v>
      </c>
    </row>
    <row r="83" spans="1:17" ht="24" customHeight="1" x14ac:dyDescent="0.4">
      <c r="B83" s="8" t="s">
        <v>70</v>
      </c>
      <c r="D83" s="149"/>
      <c r="E83" s="149"/>
      <c r="G83" s="8" t="s">
        <v>71</v>
      </c>
      <c r="I83" s="42"/>
      <c r="K83" s="8" t="s">
        <v>72</v>
      </c>
      <c r="O83" s="42"/>
    </row>
    <row r="84" spans="1:17" ht="24" customHeight="1" x14ac:dyDescent="0.4"/>
    <row r="85" spans="1:17" ht="24" customHeight="1" x14ac:dyDescent="0.4">
      <c r="B85" s="8" t="s">
        <v>73</v>
      </c>
      <c r="I85" s="42"/>
    </row>
    <row r="86" spans="1:17" ht="19.5" customHeight="1" x14ac:dyDescent="0.4"/>
    <row r="87" spans="1:17" ht="33.75" customHeight="1" x14ac:dyDescent="0.4">
      <c r="B87" s="2" t="s">
        <v>74</v>
      </c>
    </row>
    <row r="88" spans="1:17" ht="17.45" customHeight="1" x14ac:dyDescent="0.4">
      <c r="B88" s="2" t="s">
        <v>75</v>
      </c>
    </row>
    <row r="89" spans="1:17" ht="103.5" customHeight="1" x14ac:dyDescent="0.4">
      <c r="B89" s="90"/>
      <c r="C89" s="91"/>
      <c r="D89" s="91"/>
      <c r="E89" s="91"/>
      <c r="F89" s="91"/>
      <c r="G89" s="91"/>
      <c r="H89" s="91"/>
      <c r="I89" s="91"/>
      <c r="J89" s="91"/>
      <c r="K89" s="91"/>
      <c r="L89" s="91"/>
      <c r="M89" s="91"/>
      <c r="N89" s="91"/>
      <c r="O89" s="91"/>
      <c r="P89" s="91"/>
      <c r="Q89" s="92"/>
    </row>
    <row r="91" spans="1:17" ht="17.45" customHeight="1" x14ac:dyDescent="0.4">
      <c r="B91" s="2" t="s">
        <v>76</v>
      </c>
    </row>
    <row r="92" spans="1:17" ht="103.5" customHeight="1" x14ac:dyDescent="0.4">
      <c r="B92" s="90"/>
      <c r="C92" s="91"/>
      <c r="D92" s="91"/>
      <c r="E92" s="91"/>
      <c r="F92" s="91"/>
      <c r="G92" s="91"/>
      <c r="H92" s="91"/>
      <c r="I92" s="91"/>
      <c r="J92" s="91"/>
      <c r="K92" s="91"/>
      <c r="L92" s="91"/>
      <c r="M92" s="91"/>
      <c r="N92" s="91"/>
      <c r="O92" s="91"/>
      <c r="P92" s="91"/>
      <c r="Q92" s="92"/>
    </row>
    <row r="94" spans="1:17" ht="17.45" customHeight="1" x14ac:dyDescent="0.4">
      <c r="B94" s="2" t="s">
        <v>77</v>
      </c>
    </row>
    <row r="95" spans="1:17" ht="103.5" customHeight="1" x14ac:dyDescent="0.4">
      <c r="B95" s="90"/>
      <c r="C95" s="91"/>
      <c r="D95" s="91"/>
      <c r="E95" s="91"/>
      <c r="F95" s="91"/>
      <c r="G95" s="91"/>
      <c r="H95" s="91"/>
      <c r="I95" s="91"/>
      <c r="J95" s="91"/>
      <c r="K95" s="91"/>
      <c r="L95" s="91"/>
      <c r="M95" s="91"/>
      <c r="N95" s="91"/>
      <c r="O95" s="91"/>
      <c r="P95" s="91"/>
      <c r="Q95" s="92"/>
    </row>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sheetData>
  <mergeCells count="125">
    <mergeCell ref="D83:E83"/>
    <mergeCell ref="E73:P73"/>
    <mergeCell ref="F74:P74"/>
    <mergeCell ref="F75:P75"/>
    <mergeCell ref="E76:P76"/>
    <mergeCell ref="E77:P77"/>
    <mergeCell ref="E78:P78"/>
    <mergeCell ref="E64:P64"/>
    <mergeCell ref="E65:P65"/>
    <mergeCell ref="H66:P66"/>
    <mergeCell ref="H67:P67"/>
    <mergeCell ref="H68:P68"/>
    <mergeCell ref="H69:P69"/>
    <mergeCell ref="H70:P70"/>
    <mergeCell ref="H71:P71"/>
    <mergeCell ref="E72:P72"/>
    <mergeCell ref="E79:P79"/>
    <mergeCell ref="B62:C62"/>
    <mergeCell ref="D62:P62"/>
    <mergeCell ref="B63:C63"/>
    <mergeCell ref="D63:P63"/>
    <mergeCell ref="B64:C79"/>
    <mergeCell ref="B61:C61"/>
    <mergeCell ref="D61:P61"/>
    <mergeCell ref="B57:C57"/>
    <mergeCell ref="D57:E57"/>
    <mergeCell ref="B51:C53"/>
    <mergeCell ref="F51:G53"/>
    <mergeCell ref="B48:C48"/>
    <mergeCell ref="D48:E48"/>
    <mergeCell ref="B54:C54"/>
    <mergeCell ref="F54:G54"/>
    <mergeCell ref="B55:C55"/>
    <mergeCell ref="F55:G55"/>
    <mergeCell ref="B56:C56"/>
    <mergeCell ref="F56:G56"/>
    <mergeCell ref="B46:C46"/>
    <mergeCell ref="F46:G46"/>
    <mergeCell ref="L45:M45"/>
    <mergeCell ref="B45:C45"/>
    <mergeCell ref="F45:G45"/>
    <mergeCell ref="H43:I43"/>
    <mergeCell ref="D45:E45"/>
    <mergeCell ref="D56:E56"/>
    <mergeCell ref="D55:E55"/>
    <mergeCell ref="B47:C47"/>
    <mergeCell ref="F47:G47"/>
    <mergeCell ref="J47:K47"/>
    <mergeCell ref="D46:E46"/>
    <mergeCell ref="D47:E47"/>
    <mergeCell ref="B95:Q95"/>
    <mergeCell ref="B89:Q89"/>
    <mergeCell ref="B92:Q92"/>
    <mergeCell ref="B2:Q2"/>
    <mergeCell ref="F6:Q6"/>
    <mergeCell ref="F7:Q7"/>
    <mergeCell ref="F8:K8"/>
    <mergeCell ref="B9:D10"/>
    <mergeCell ref="H9:H10"/>
    <mergeCell ref="K9:K10"/>
    <mergeCell ref="L33:M33"/>
    <mergeCell ref="H23:M23"/>
    <mergeCell ref="H28:J28"/>
    <mergeCell ref="H29:I29"/>
    <mergeCell ref="B28:D28"/>
    <mergeCell ref="E28:G28"/>
    <mergeCell ref="F9:G10"/>
    <mergeCell ref="I9:J10"/>
    <mergeCell ref="B29:D29"/>
    <mergeCell ref="H57:O57"/>
    <mergeCell ref="J43:K44"/>
    <mergeCell ref="N52:O53"/>
    <mergeCell ref="J52:K53"/>
    <mergeCell ref="H52:I52"/>
    <mergeCell ref="L52:M52"/>
    <mergeCell ref="P51:Q53"/>
    <mergeCell ref="L46:M46"/>
    <mergeCell ref="L47:M47"/>
    <mergeCell ref="P54:Q54"/>
    <mergeCell ref="P55:Q55"/>
    <mergeCell ref="P56:Q56"/>
    <mergeCell ref="L42:M44"/>
    <mergeCell ref="H48:M48"/>
    <mergeCell ref="H42:K42"/>
    <mergeCell ref="L51:O51"/>
    <mergeCell ref="N54:O54"/>
    <mergeCell ref="N55:O55"/>
    <mergeCell ref="N56:O56"/>
    <mergeCell ref="H51:K51"/>
    <mergeCell ref="J54:K54"/>
    <mergeCell ref="J55:K55"/>
    <mergeCell ref="J56:K56"/>
    <mergeCell ref="J45:K45"/>
    <mergeCell ref="P33:Q33"/>
    <mergeCell ref="P34:Q34"/>
    <mergeCell ref="D42:E44"/>
    <mergeCell ref="B11:D12"/>
    <mergeCell ref="F11:G11"/>
    <mergeCell ref="F12:G12"/>
    <mergeCell ref="H11:I11"/>
    <mergeCell ref="H12:I12"/>
    <mergeCell ref="J11:K11"/>
    <mergeCell ref="J12:K12"/>
    <mergeCell ref="F42:G44"/>
    <mergeCell ref="B42:C44"/>
    <mergeCell ref="E29:G29"/>
    <mergeCell ref="B33:C33"/>
    <mergeCell ref="J33:K33"/>
    <mergeCell ref="F13:K13"/>
    <mergeCell ref="F14:K14"/>
    <mergeCell ref="H15:I15"/>
    <mergeCell ref="H16:I16"/>
    <mergeCell ref="E18:Q18"/>
    <mergeCell ref="B34:C34"/>
    <mergeCell ref="B37:Q37"/>
    <mergeCell ref="D51:E53"/>
    <mergeCell ref="D54:E54"/>
    <mergeCell ref="F48:G48"/>
    <mergeCell ref="L11:M11"/>
    <mergeCell ref="L12:M12"/>
    <mergeCell ref="N33:O33"/>
    <mergeCell ref="N34:O34"/>
    <mergeCell ref="L34:M34"/>
    <mergeCell ref="J34:K34"/>
    <mergeCell ref="J46:K46"/>
  </mergeCells>
  <phoneticPr fontId="7"/>
  <dataValidations count="6">
    <dataValidation type="list" allowBlank="1" showInputMessage="1" showErrorMessage="1" sqref="D83:E83">
      <formula1>"外部搬入,自園調理"</formula1>
    </dataValidation>
    <dataValidation type="list" allowBlank="1" showInputMessage="1" showErrorMessage="1" sqref="I85">
      <formula1>"○,×"</formula1>
    </dataValidation>
    <dataValidation type="list" showInputMessage="1" sqref="Q62:Q79">
      <formula1>"○"</formula1>
    </dataValidation>
    <dataValidation type="list" allowBlank="1" showInputMessage="1" showErrorMessage="1" sqref="H16 L22 I83 O83 F20:F23">
      <formula1>"有,無"</formula1>
    </dataValidation>
    <dataValidation type="list" allowBlank="1" showInputMessage="1" showErrorMessage="1" sqref="F8:K8">
      <formula1>"一般型乳児等通園支援事業（在園児合同型）,一般型乳児等通園支援事業（専用室独立型）"</formula1>
    </dataValidation>
    <dataValidation type="list" allowBlank="1" showInputMessage="1" showErrorMessage="1" sqref="D45:E47 D54:E56">
      <formula1>"1階,2階,3階以上"</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3" manualBreakCount="3">
    <brk id="24" max="17" man="1"/>
    <brk id="58" max="17" man="1"/>
    <brk id="8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1B86-0336-471C-AADE-08E80F9AD0F4}">
  <ds:schemaRefs>
    <ds:schemaRef ds:uri="e330ab88-f52b-4420-a6fd-2bcb7a481ba9"/>
    <ds:schemaRef ds:uri="http://schemas.microsoft.com/office/infopath/2007/PartnerControls"/>
    <ds:schemaRef ds:uri="http://purl.org/dc/terms/"/>
    <ds:schemaRef ds:uri="7f1e29f5-1aa2-4ed7-a4c5-0f459278da93"/>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参考様式②-1乳児等通園支援事業 実施計画書（一般型用）</vt:lpstr>
      <vt:lpstr>Sheet1</vt:lpstr>
      <vt:lpstr>'参考様式②-1乳児等通園支援事業 実施計画書（一般型用）'!Print_Area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OHYACHI SHIHO</cp:lastModifiedBy>
  <cp:revision/>
  <cp:lastPrinted>2025-11-18T06:11:12Z</cp:lastPrinted>
  <dcterms:created xsi:type="dcterms:W3CDTF">2025-09-16T11:12:02Z</dcterms:created>
  <dcterms:modified xsi:type="dcterms:W3CDTF">2025-11-18T06:23:20Z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